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34"/>
  </bookViews>
  <sheets>
    <sheet name="rozp2021,2022" sheetId="1" r:id="rId1"/>
  </sheets>
  <calcPr calcId="145621" iterateDelta="1E-4"/>
</workbook>
</file>

<file path=xl/calcChain.xml><?xml version="1.0" encoding="utf-8"?>
<calcChain xmlns="http://schemas.openxmlformats.org/spreadsheetml/2006/main">
  <c r="E37" i="1" l="1"/>
  <c r="D37" i="1"/>
  <c r="E35" i="1"/>
  <c r="D35" i="1"/>
  <c r="E15" i="1"/>
  <c r="D15" i="1"/>
  <c r="E8" i="1"/>
  <c r="D8" i="1"/>
  <c r="D46" i="1" l="1"/>
  <c r="D48" i="1" s="1"/>
  <c r="D47" i="1"/>
  <c r="E46" i="1"/>
  <c r="E48" i="1" s="1"/>
  <c r="E47" i="1"/>
</calcChain>
</file>

<file path=xl/sharedStrings.xml><?xml version="1.0" encoding="utf-8"?>
<sst xmlns="http://schemas.openxmlformats.org/spreadsheetml/2006/main" count="92" uniqueCount="69">
  <si>
    <t>Základní škola a Mateřská škola, Hrabětice, příspěvková organizace</t>
  </si>
  <si>
    <t>Kostelní 216, 671 68  Hrabětice</t>
  </si>
  <si>
    <t>IČ : 70990336</t>
  </si>
  <si>
    <t>Položky hrazené z příspěvku od zřizovatele a vlastní činnosti</t>
  </si>
  <si>
    <t>SÚ</t>
  </si>
  <si>
    <t>Název</t>
  </si>
  <si>
    <t>Rok 2021</t>
  </si>
  <si>
    <t>Rok 2022</t>
  </si>
  <si>
    <t>Výnosy</t>
  </si>
  <si>
    <t>Výnosy z prodeje služeb</t>
  </si>
  <si>
    <t>648</t>
  </si>
  <si>
    <t>Čerpání rezervního fondu</t>
  </si>
  <si>
    <t>649</t>
  </si>
  <si>
    <t>Ostatní výnosy z činnosti</t>
  </si>
  <si>
    <t>662</t>
  </si>
  <si>
    <t>Úroky</t>
  </si>
  <si>
    <t>672</t>
  </si>
  <si>
    <t>Příspěvek od zřizovatele na neinvestiční výdaje</t>
  </si>
  <si>
    <t>Příspěvek od zřizovatele na zájmovou činnost</t>
  </si>
  <si>
    <t>Náklady</t>
  </si>
  <si>
    <t>501</t>
  </si>
  <si>
    <t>Spotřeba materiálu</t>
  </si>
  <si>
    <t>502</t>
  </si>
  <si>
    <t>Spotřeba energie</t>
  </si>
  <si>
    <t>503</t>
  </si>
  <si>
    <t>Spotřeba jiných neskladovatelných dodávek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</si>
  <si>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</si>
  <si>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</si>
  <si>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</si>
  <si>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</si>
  <si>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</si>
  <si>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</si>
  <si>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</si>
  <si>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</si>
  <si>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</si>
  <si>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</si>
  <si>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</si>
  <si>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</si>
  <si>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Jiné sociální pojištění</t>
  </si>
  <si>
    <t>527</t>
  </si>
  <si>
    <t>Zákonné sociální náklady</t>
  </si>
  <si>
    <t>528</t>
  </si>
  <si>
    <t>Jiné sociální náklady</t>
  </si>
  <si>
    <t>538</t>
  </si>
  <si>
    <t>Jiné daně a poplatky</t>
  </si>
  <si>
    <t>549</t>
  </si>
  <si>
    <t>Ostatní náklady z činnosti</t>
  </si>
  <si>
    <t>551</t>
  </si>
  <si>
    <t>Odpisy dlouhodobého majetku</t>
  </si>
  <si>
    <t>558</t>
  </si>
  <si>
    <t>Náklady z drobného dlouhodobého majetku</t>
  </si>
  <si>
    <t>Položky hrazené z transferu MŠMT na přímé vzdělávání</t>
  </si>
  <si>
    <t>Transfer MŠMT na přímé vzdělávání</t>
  </si>
  <si>
    <t>Výnosy celkem</t>
  </si>
  <si>
    <t>Náklady celkem</t>
  </si>
  <si>
    <t>Hospodářský výsledek</t>
  </si>
  <si>
    <t>Schválila: Mgr. Vladimíra Bobková</t>
  </si>
  <si>
    <t>Ztráta je přípustná pouze do výše krytí rezervním fondem příspěvkové organizace.</t>
  </si>
  <si>
    <t>Návrh střednědobého výhledu rozpočtu sestavila:</t>
  </si>
  <si>
    <t>Plocrová Hana, dne 21.11.2019, telefon 735853865</t>
  </si>
  <si>
    <t>Podpis …………………………..</t>
  </si>
  <si>
    <t>Ředitel PO: Mgr. Vladimíra Bobková</t>
  </si>
  <si>
    <t>podpis  …......................................</t>
  </si>
  <si>
    <t>Za zřizovatele:  …..........……………</t>
  </si>
  <si>
    <t xml:space="preserve">  v Kč</t>
  </si>
  <si>
    <t>V Hraběticích dne 21.11.2019 Zpracovala Plocrová Hana</t>
  </si>
  <si>
    <t>Schválený Návrh střednědobého výhledu rozpočtu 2021 2022</t>
  </si>
  <si>
    <t>Záznam o projednání: schváleno 19.12.2019</t>
  </si>
  <si>
    <t>Připomínky  bez    popis  připomínek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</si>
</sst>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1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6B9B8"/>
        <bgColor rgb="FFFCD5B5"/>
      </patternFill>
    </fill>
    <fill>
      <patternFill patternType="solid">
        <fgColor rgb="FFB9CDE5"/>
        <bgColor rgb="FF99CCFF"/>
      </patternFill>
    </fill>
    <fill>
      <patternFill patternType="solid">
        <fgColor rgb="FFFCD5B5"/>
        <bgColor rgb="FFE6B9B8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indent="1"/>
    </xf>
    <xf numFmtId="3" fontId="4" fillId="0" borderId="4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3" fontId="4" fillId="0" borderId="6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 indent="1"/>
    </xf>
    <xf numFmtId="3" fontId="4" fillId="0" borderId="8" xfId="0" applyNumberFormat="1" applyFont="1" applyBorder="1"/>
    <xf numFmtId="3" fontId="3" fillId="3" borderId="9" xfId="0" applyNumberFormat="1" applyFont="1" applyFill="1" applyBorder="1" applyAlignment="1"/>
    <xf numFmtId="3" fontId="5" fillId="0" borderId="6" xfId="0" applyNumberFormat="1" applyFont="1" applyBorder="1"/>
    <xf numFmtId="0" fontId="4" fillId="0" borderId="0" xfId="0" applyFont="1" applyAlignment="1">
      <alignment wrapText="1"/>
    </xf>
    <xf numFmtId="3" fontId="4" fillId="0" borderId="10" xfId="0" applyNumberFormat="1" applyFont="1" applyBorder="1"/>
    <xf numFmtId="0" fontId="4" fillId="0" borderId="0" xfId="0" applyFont="1"/>
    <xf numFmtId="3" fontId="3" fillId="2" borderId="11" xfId="0" applyNumberFormat="1" applyFont="1" applyFill="1" applyBorder="1" applyAlignment="1"/>
    <xf numFmtId="3" fontId="3" fillId="4" borderId="12" xfId="0" applyNumberFormat="1" applyFont="1" applyFill="1" applyBorder="1" applyAlignme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2" borderId="3" xfId="0" applyFont="1" applyFill="1" applyBorder="1" applyAlignment="1">
      <alignment horizontal="left" indent="1"/>
    </xf>
    <xf numFmtId="0" fontId="3" fillId="3" borderId="1" xfId="0" applyFont="1" applyFill="1" applyBorder="1" applyAlignment="1">
      <alignment horizontal="left" indent="1"/>
    </xf>
    <xf numFmtId="0" fontId="3" fillId="4" borderId="1" xfId="0" applyFont="1" applyFill="1" applyBorder="1" applyAlignment="1">
      <alignment horizontal="left" indent="1"/>
    </xf>
    <xf numFmtId="0" fontId="1" fillId="0" borderId="0" xfId="0" applyFont="1" applyBorder="1" applyAlignment="1">
      <alignment horizontal="left" inden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34" zoomScaleNormal="100" workbookViewId="0">
      <selection activeCell="J48" sqref="J47:K48"/>
    </sheetView>
  </sheetViews>
  <sheetFormatPr defaultRowHeight="12.75" x14ac:dyDescent="0.2"/>
  <cols>
    <col min="1" max="1" width="2.85546875"/>
    <col min="2" max="2" width="6.7109375"/>
    <col min="3" max="3" width="53.28515625"/>
    <col min="4" max="4" width="11"/>
    <col min="5" max="5" width="10.85546875"/>
    <col min="6" max="1025" width="8.7109375"/>
  </cols>
  <sheetData>
    <row r="1" spans="2:7" x14ac:dyDescent="0.2">
      <c r="B1" s="20" t="s">
        <v>0</v>
      </c>
      <c r="C1" s="20"/>
      <c r="D1" s="20"/>
      <c r="E1" s="20"/>
    </row>
    <row r="2" spans="2:7" x14ac:dyDescent="0.2">
      <c r="B2" s="20" t="s">
        <v>1</v>
      </c>
      <c r="C2" s="20"/>
      <c r="D2" s="20"/>
      <c r="E2" s="20"/>
    </row>
    <row r="3" spans="2:7" x14ac:dyDescent="0.2">
      <c r="B3" s="20" t="s">
        <v>2</v>
      </c>
      <c r="C3" s="20"/>
      <c r="D3" s="20"/>
      <c r="E3" s="20"/>
    </row>
    <row r="4" spans="2:7" x14ac:dyDescent="0.2">
      <c r="B4" s="20"/>
      <c r="C4" s="26" t="s">
        <v>66</v>
      </c>
      <c r="D4" s="26"/>
      <c r="E4" s="26"/>
      <c r="F4" s="26"/>
    </row>
    <row r="5" spans="2:7" x14ac:dyDescent="0.2">
      <c r="C5" t="s">
        <v>64</v>
      </c>
    </row>
    <row r="6" spans="2:7" x14ac:dyDescent="0.2">
      <c r="B6" s="27" t="s">
        <v>3</v>
      </c>
      <c r="C6" s="27"/>
      <c r="D6" s="27"/>
      <c r="E6" s="27"/>
    </row>
    <row r="7" spans="2:7" x14ac:dyDescent="0.2">
      <c r="B7" s="4" t="s">
        <v>4</v>
      </c>
      <c r="C7" s="4" t="s">
        <v>5</v>
      </c>
      <c r="D7" s="5" t="s">
        <v>6</v>
      </c>
      <c r="E7" s="5" t="s">
        <v>7</v>
      </c>
    </row>
    <row r="8" spans="2:7" x14ac:dyDescent="0.2">
      <c r="B8" s="28" t="s">
        <v>8</v>
      </c>
      <c r="C8" s="28"/>
      <c r="D8" s="6">
        <f>SUM(D9:D14)</f>
        <v>1625000</v>
      </c>
      <c r="E8" s="6">
        <f>SUM(E9:E14)</f>
        <v>1640000</v>
      </c>
    </row>
    <row r="9" spans="2:7" x14ac:dyDescent="0.2">
      <c r="B9" s="7">
        <v>602</v>
      </c>
      <c r="C9" s="8" t="s">
        <v>9</v>
      </c>
      <c r="D9" s="9">
        <v>530000</v>
      </c>
      <c r="E9" s="9">
        <v>540000</v>
      </c>
      <c r="F9" s="1"/>
      <c r="G9" s="2"/>
    </row>
    <row r="10" spans="2:7" x14ac:dyDescent="0.2">
      <c r="B10" s="10" t="s">
        <v>10</v>
      </c>
      <c r="C10" s="11" t="s">
        <v>11</v>
      </c>
      <c r="D10" s="12">
        <v>0</v>
      </c>
      <c r="E10" s="12">
        <v>0</v>
      </c>
    </row>
    <row r="11" spans="2:7" x14ac:dyDescent="0.2">
      <c r="B11" s="10" t="s">
        <v>12</v>
      </c>
      <c r="C11" s="11" t="s">
        <v>13</v>
      </c>
      <c r="D11" s="12">
        <v>5000</v>
      </c>
      <c r="E11" s="12">
        <v>5000</v>
      </c>
    </row>
    <row r="12" spans="2:7" x14ac:dyDescent="0.2">
      <c r="B12" s="10" t="s">
        <v>14</v>
      </c>
      <c r="C12" s="11" t="s">
        <v>15</v>
      </c>
      <c r="D12" s="12">
        <v>0</v>
      </c>
      <c r="E12" s="12">
        <v>0</v>
      </c>
    </row>
    <row r="13" spans="2:7" x14ac:dyDescent="0.2">
      <c r="B13" s="10" t="s">
        <v>16</v>
      </c>
      <c r="C13" s="11" t="s">
        <v>17</v>
      </c>
      <c r="D13" s="12">
        <v>1090000</v>
      </c>
      <c r="E13" s="12">
        <v>1095000</v>
      </c>
    </row>
    <row r="14" spans="2:7" x14ac:dyDescent="0.2">
      <c r="B14" s="13" t="s">
        <v>16</v>
      </c>
      <c r="C14" s="14" t="s">
        <v>18</v>
      </c>
      <c r="D14" s="15">
        <v>0</v>
      </c>
      <c r="E14" s="15">
        <v>0</v>
      </c>
    </row>
    <row r="15" spans="2:7" x14ac:dyDescent="0.2">
      <c r="B15" s="29" t="s">
        <v>19</v>
      </c>
      <c r="C15" s="29"/>
      <c r="D15" s="16">
        <f>SUM(D16:D31)</f>
        <v>1625000</v>
      </c>
      <c r="E15" s="16">
        <f>SUM(E16:E31)</f>
        <v>1640000</v>
      </c>
    </row>
    <row r="16" spans="2:7" x14ac:dyDescent="0.2">
      <c r="B16" s="7" t="s">
        <v>20</v>
      </c>
      <c r="C16" s="8" t="s">
        <v>21</v>
      </c>
      <c r="D16" s="9">
        <v>566000</v>
      </c>
      <c r="E16" s="9">
        <v>575000</v>
      </c>
    </row>
    <row r="17" spans="2:5" x14ac:dyDescent="0.2">
      <c r="B17" s="10" t="s">
        <v>22</v>
      </c>
      <c r="C17" s="11" t="s">
        <v>23</v>
      </c>
      <c r="D17" s="12">
        <v>428000</v>
      </c>
      <c r="E17" s="12">
        <v>428000</v>
      </c>
    </row>
    <row r="18" spans="2:5" x14ac:dyDescent="0.2">
      <c r="B18" s="10" t="s">
        <v>24</v>
      </c>
      <c r="C18" s="11" t="s">
        <v>25</v>
      </c>
      <c r="D18" s="12">
        <v>56000</v>
      </c>
      <c r="E18" s="12">
        <v>56000</v>
      </c>
    </row>
    <row r="19" spans="2:5" x14ac:dyDescent="0.2">
      <c r="B19" s="10" t="s">
        <v>26</v>
      </c>
      <c r="C19" s="11" t="s">
        <v>27</v>
      </c>
      <c r="D19" s="17">
        <v>61000</v>
      </c>
      <c r="E19" s="12">
        <v>61000</v>
      </c>
    </row>
    <row r="20" spans="2:5" x14ac:dyDescent="0.2">
      <c r="B20" s="10" t="s">
        <v>28</v>
      </c>
      <c r="C20" s="11" t="s">
        <v>29</v>
      </c>
      <c r="D20" s="12">
        <v>3000</v>
      </c>
      <c r="E20" s="12">
        <v>3000</v>
      </c>
    </row>
    <row r="21" spans="2:5" x14ac:dyDescent="0.2">
      <c r="B21" s="10" t="s">
        <v>30</v>
      </c>
      <c r="C21" s="11" t="s">
        <v>31</v>
      </c>
      <c r="D21" s="12">
        <v>0</v>
      </c>
      <c r="E21" s="12">
        <v>0</v>
      </c>
    </row>
    <row r="22" spans="2:5" x14ac:dyDescent="0.2">
      <c r="B22" s="10" t="s">
        <v>32</v>
      </c>
      <c r="C22" s="11" t="s">
        <v>33</v>
      </c>
      <c r="D22" s="12">
        <v>258000</v>
      </c>
      <c r="E22" s="12">
        <v>258000</v>
      </c>
    </row>
    <row r="23" spans="2:5" x14ac:dyDescent="0.2">
      <c r="B23" s="10" t="s">
        <v>34</v>
      </c>
      <c r="C23" s="11" t="s">
        <v>35</v>
      </c>
      <c r="D23" s="12">
        <v>30000</v>
      </c>
      <c r="E23" s="12">
        <v>30000</v>
      </c>
    </row>
    <row r="24" spans="2:5" x14ac:dyDescent="0.2">
      <c r="B24" s="10" t="s">
        <v>36</v>
      </c>
      <c r="C24" s="11" t="s">
        <v>37</v>
      </c>
      <c r="D24" s="12">
        <v>2000</v>
      </c>
      <c r="E24" s="12">
        <v>2000</v>
      </c>
    </row>
    <row r="25" spans="2:5" x14ac:dyDescent="0.2">
      <c r="B25" s="10">
        <v>525</v>
      </c>
      <c r="C25" s="18" t="s">
        <v>38</v>
      </c>
      <c r="D25" s="12">
        <v>0</v>
      </c>
      <c r="E25" s="12">
        <v>1000</v>
      </c>
    </row>
    <row r="26" spans="2:5" x14ac:dyDescent="0.2">
      <c r="B26" s="10" t="s">
        <v>39</v>
      </c>
      <c r="C26" s="11" t="s">
        <v>40</v>
      </c>
      <c r="D26" s="12">
        <v>11000</v>
      </c>
      <c r="E26" s="12">
        <v>11000</v>
      </c>
    </row>
    <row r="27" spans="2:5" x14ac:dyDescent="0.2">
      <c r="B27" s="10" t="s">
        <v>41</v>
      </c>
      <c r="C27" s="11" t="s">
        <v>42</v>
      </c>
      <c r="D27" s="12">
        <v>0</v>
      </c>
      <c r="E27" s="12">
        <v>0</v>
      </c>
    </row>
    <row r="28" spans="2:5" x14ac:dyDescent="0.2">
      <c r="B28" s="10" t="s">
        <v>43</v>
      </c>
      <c r="C28" s="11" t="s">
        <v>44</v>
      </c>
      <c r="D28" s="12">
        <v>0</v>
      </c>
      <c r="E28" s="12">
        <v>0</v>
      </c>
    </row>
    <row r="29" spans="2:5" x14ac:dyDescent="0.2">
      <c r="B29" s="10" t="s">
        <v>45</v>
      </c>
      <c r="C29" s="11" t="s">
        <v>46</v>
      </c>
      <c r="D29" s="12">
        <v>9000</v>
      </c>
      <c r="E29" s="12">
        <v>9000</v>
      </c>
    </row>
    <row r="30" spans="2:5" x14ac:dyDescent="0.2">
      <c r="B30" s="10" t="s">
        <v>47</v>
      </c>
      <c r="C30" s="11" t="s">
        <v>48</v>
      </c>
      <c r="D30" s="12">
        <v>96000</v>
      </c>
      <c r="E30" s="12">
        <v>96000</v>
      </c>
    </row>
    <row r="31" spans="2:5" x14ac:dyDescent="0.2">
      <c r="B31" s="13" t="s">
        <v>49</v>
      </c>
      <c r="C31" s="14" t="s">
        <v>50</v>
      </c>
      <c r="D31" s="19">
        <v>105000</v>
      </c>
      <c r="E31" s="19">
        <v>110000</v>
      </c>
    </row>
    <row r="33" spans="2:5" x14ac:dyDescent="0.2">
      <c r="B33" s="31" t="s">
        <v>51</v>
      </c>
      <c r="C33" s="31"/>
      <c r="D33" s="31"/>
      <c r="E33" s="31"/>
    </row>
    <row r="34" spans="2:5" x14ac:dyDescent="0.2">
      <c r="B34" s="4" t="s">
        <v>4</v>
      </c>
      <c r="C34" s="4" t="s">
        <v>5</v>
      </c>
      <c r="D34" s="5" t="s">
        <v>6</v>
      </c>
      <c r="E34" s="5" t="s">
        <v>7</v>
      </c>
    </row>
    <row r="35" spans="2:5" x14ac:dyDescent="0.2">
      <c r="B35" s="28" t="s">
        <v>8</v>
      </c>
      <c r="C35" s="28"/>
      <c r="D35" s="6">
        <f>+D36</f>
        <v>5765000</v>
      </c>
      <c r="E35" s="6">
        <f>+E36</f>
        <v>6053000</v>
      </c>
    </row>
    <row r="36" spans="2:5" x14ac:dyDescent="0.2">
      <c r="B36" s="13" t="s">
        <v>16</v>
      </c>
      <c r="C36" s="14" t="s">
        <v>52</v>
      </c>
      <c r="D36" s="15">
        <v>5765000</v>
      </c>
      <c r="E36" s="15">
        <v>6053000</v>
      </c>
    </row>
    <row r="37" spans="2:5" x14ac:dyDescent="0.2">
      <c r="B37" s="29" t="s">
        <v>19</v>
      </c>
      <c r="C37" s="29"/>
      <c r="D37" s="16">
        <f>SUM(D38:D44)</f>
        <v>5765000</v>
      </c>
      <c r="E37" s="16">
        <f>SUM(E38:E44)</f>
        <v>6053000</v>
      </c>
    </row>
    <row r="38" spans="2:5" x14ac:dyDescent="0.2">
      <c r="B38" s="7" t="s">
        <v>20</v>
      </c>
      <c r="C38" s="8" t="s">
        <v>21</v>
      </c>
      <c r="D38" s="9">
        <v>81000</v>
      </c>
      <c r="E38" s="9">
        <v>82000</v>
      </c>
    </row>
    <row r="39" spans="2:5" x14ac:dyDescent="0.2">
      <c r="B39" s="10">
        <v>512</v>
      </c>
      <c r="C39" s="11" t="s">
        <v>29</v>
      </c>
      <c r="D39" s="12">
        <v>1000</v>
      </c>
      <c r="E39" s="12">
        <v>1000</v>
      </c>
    </row>
    <row r="40" spans="2:5" x14ac:dyDescent="0.2">
      <c r="B40" s="10" t="s">
        <v>32</v>
      </c>
      <c r="C40" s="11" t="s">
        <v>33</v>
      </c>
      <c r="D40" s="12">
        <v>5000</v>
      </c>
      <c r="E40" s="12">
        <v>5000</v>
      </c>
    </row>
    <row r="41" spans="2:5" x14ac:dyDescent="0.2">
      <c r="B41" s="10" t="s">
        <v>34</v>
      </c>
      <c r="C41" s="11" t="s">
        <v>35</v>
      </c>
      <c r="D41" s="12">
        <v>4167000</v>
      </c>
      <c r="E41" s="12">
        <v>4375000</v>
      </c>
    </row>
    <row r="42" spans="2:5" x14ac:dyDescent="0.2">
      <c r="B42" s="10" t="s">
        <v>36</v>
      </c>
      <c r="C42" s="11" t="s">
        <v>37</v>
      </c>
      <c r="D42" s="12">
        <v>1408000</v>
      </c>
      <c r="E42" s="12">
        <v>1479000</v>
      </c>
    </row>
    <row r="43" spans="2:5" x14ac:dyDescent="0.2">
      <c r="B43" s="10">
        <v>525</v>
      </c>
      <c r="C43" s="18" t="s">
        <v>38</v>
      </c>
      <c r="D43" s="12">
        <v>18000</v>
      </c>
      <c r="E43" s="12">
        <v>18000</v>
      </c>
    </row>
    <row r="44" spans="2:5" x14ac:dyDescent="0.2">
      <c r="B44" s="13" t="s">
        <v>39</v>
      </c>
      <c r="C44" s="14" t="s">
        <v>40</v>
      </c>
      <c r="D44" s="19">
        <v>85000</v>
      </c>
      <c r="E44" s="19">
        <v>93000</v>
      </c>
    </row>
    <row r="45" spans="2:5" x14ac:dyDescent="0.2">
      <c r="B45" s="20"/>
      <c r="C45" s="20"/>
      <c r="D45" s="20"/>
      <c r="E45" s="20"/>
    </row>
    <row r="46" spans="2:5" x14ac:dyDescent="0.2">
      <c r="B46" s="28" t="s">
        <v>53</v>
      </c>
      <c r="C46" s="28"/>
      <c r="D46" s="21">
        <f>+D35+D8</f>
        <v>7390000</v>
      </c>
      <c r="E46" s="21">
        <f>+E35+E8</f>
        <v>7693000</v>
      </c>
    </row>
    <row r="47" spans="2:5" x14ac:dyDescent="0.2">
      <c r="B47" s="29" t="s">
        <v>54</v>
      </c>
      <c r="C47" s="29"/>
      <c r="D47" s="16">
        <f>+D37+D15</f>
        <v>7390000</v>
      </c>
      <c r="E47" s="16">
        <f>+E37+E15</f>
        <v>7693000</v>
      </c>
    </row>
    <row r="48" spans="2:5" x14ac:dyDescent="0.2">
      <c r="B48" s="30" t="s">
        <v>55</v>
      </c>
      <c r="C48" s="30"/>
      <c r="D48" s="22">
        <f>+D46-D47</f>
        <v>0</v>
      </c>
      <c r="E48" s="22">
        <f>+E46-E47</f>
        <v>0</v>
      </c>
    </row>
    <row r="50" spans="1:6" x14ac:dyDescent="0.2">
      <c r="B50" s="20" t="s">
        <v>65</v>
      </c>
      <c r="C50" s="20"/>
      <c r="D50" s="20" t="s">
        <v>56</v>
      </c>
      <c r="E50" s="20"/>
    </row>
    <row r="51" spans="1:6" x14ac:dyDescent="0.2">
      <c r="B51" s="23" t="s">
        <v>57</v>
      </c>
      <c r="C51" s="20"/>
      <c r="D51" s="20"/>
      <c r="E51" s="20"/>
    </row>
    <row r="52" spans="1:6" x14ac:dyDescent="0.2">
      <c r="A52" s="20"/>
      <c r="B52" s="24" t="s">
        <v>58</v>
      </c>
      <c r="C52" s="20"/>
      <c r="D52" s="20"/>
      <c r="E52" s="20"/>
      <c r="F52" s="20"/>
    </row>
    <row r="53" spans="1:6" x14ac:dyDescent="0.2">
      <c r="A53" s="20"/>
      <c r="B53" s="24" t="s">
        <v>59</v>
      </c>
      <c r="C53" s="20"/>
      <c r="D53" s="24" t="s">
        <v>60</v>
      </c>
      <c r="E53" s="20"/>
      <c r="F53" s="20"/>
    </row>
    <row r="54" spans="1:6" x14ac:dyDescent="0.2">
      <c r="A54" s="20"/>
      <c r="B54" s="24" t="s">
        <v>61</v>
      </c>
      <c r="C54" s="20"/>
      <c r="D54" s="24" t="s">
        <v>60</v>
      </c>
      <c r="E54" s="20"/>
      <c r="F54" s="20"/>
    </row>
    <row r="55" spans="1:6" s="3" customFormat="1" x14ac:dyDescent="0.2">
      <c r="A55" s="20"/>
      <c r="B55" s="25" t="s">
        <v>67</v>
      </c>
      <c r="C55" s="20"/>
      <c r="D55" s="20"/>
      <c r="E55" s="20"/>
      <c r="F55" s="20"/>
    </row>
    <row r="56" spans="1:6" s="3" customFormat="1" x14ac:dyDescent="0.2">
      <c r="A56" s="20"/>
      <c r="B56" s="24" t="s">
        <v>68</v>
      </c>
      <c r="C56" s="20"/>
      <c r="D56" s="20"/>
      <c r="E56" s="20"/>
      <c r="F56" s="20"/>
    </row>
    <row r="57" spans="1:6" s="3" customFormat="1" x14ac:dyDescent="0.2">
      <c r="A57" s="20"/>
      <c r="B57" s="24" t="s">
        <v>61</v>
      </c>
      <c r="C57" s="20"/>
      <c r="D57" s="24" t="s">
        <v>62</v>
      </c>
      <c r="E57" s="20"/>
    </row>
    <row r="58" spans="1:6" s="3" customFormat="1" x14ac:dyDescent="0.2">
      <c r="A58" s="20"/>
      <c r="B58" s="24" t="s">
        <v>63</v>
      </c>
      <c r="C58" s="20"/>
      <c r="D58" s="24" t="s">
        <v>62</v>
      </c>
      <c r="E58" s="20"/>
      <c r="F58"/>
    </row>
    <row r="59" spans="1:6" x14ac:dyDescent="0.2">
      <c r="A59" s="20"/>
      <c r="B59" s="20"/>
    </row>
    <row r="60" spans="1:6" x14ac:dyDescent="0.2">
      <c r="A60" s="20"/>
    </row>
    <row r="61" spans="1:6" x14ac:dyDescent="0.2">
      <c r="A61" s="20"/>
    </row>
    <row r="62" spans="1:6" x14ac:dyDescent="0.2">
      <c r="A62" s="20"/>
      <c r="B62" s="20"/>
      <c r="C62" s="20"/>
      <c r="D62" s="20"/>
      <c r="E62" s="20"/>
      <c r="F62" s="20"/>
    </row>
    <row r="63" spans="1:6" x14ac:dyDescent="0.2">
      <c r="A63" s="20"/>
      <c r="F63" s="20"/>
    </row>
    <row r="64" spans="1:6" x14ac:dyDescent="0.2">
      <c r="A64" s="20"/>
      <c r="F64" s="20"/>
    </row>
    <row r="65" spans="1:6" x14ac:dyDescent="0.2">
      <c r="A65" s="20"/>
      <c r="F65" s="20"/>
    </row>
    <row r="66" spans="1:6" x14ac:dyDescent="0.2">
      <c r="A66" s="20"/>
      <c r="B66" s="20"/>
      <c r="C66" s="20"/>
      <c r="D66" s="20"/>
      <c r="E66" s="20"/>
      <c r="F66" s="20"/>
    </row>
    <row r="67" spans="1:6" x14ac:dyDescent="0.2">
      <c r="A67" s="20"/>
      <c r="F67" s="20"/>
    </row>
    <row r="68" spans="1:6" x14ac:dyDescent="0.2">
      <c r="A68" s="20"/>
      <c r="F68" s="20"/>
    </row>
  </sheetData>
  <mergeCells count="10">
    <mergeCell ref="C4:F4"/>
    <mergeCell ref="B6:E6"/>
    <mergeCell ref="B8:C8"/>
    <mergeCell ref="B15:C15"/>
    <mergeCell ref="B48:C48"/>
    <mergeCell ref="B33:E33"/>
    <mergeCell ref="B35:C35"/>
    <mergeCell ref="B37:C37"/>
    <mergeCell ref="B46:C46"/>
    <mergeCell ref="B47:C47"/>
  </mergeCells>
  <printOptions horizontalCentered="1"/>
  <pageMargins left="0.34861111111111098" right="0.27847222222222201" top="0.70416666666666705" bottom="0.9840277777777779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12119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rozp2021,2022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Rabinak</dc:creator>
  <cp:lastModifiedBy>pc4</cp:lastModifiedBy>
  <cp:revision>23</cp:revision>
  <cp:lastPrinted>2019-11-24T08:31:31Z</cp:lastPrinted>
  <dcterms:created xsi:type="dcterms:W3CDTF">2017-10-30T09:38:40Z</dcterms:created>
  <dcterms:modified xsi:type="dcterms:W3CDTF">2020-01-14T12:21:22Z</dcterms:modified>
  <dc:language>cs-CZ</dc:language>
</cp:coreProperties>
</file>